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d.docs.live.net/4f10833363454d56/Documenten/0-UBUNTU Advies/5. Projecten/KMVK/Gereedschappen/"/>
    </mc:Choice>
  </mc:AlternateContent>
  <xr:revisionPtr revIDLastSave="160" documentId="8_{8B54C685-FB42-4419-93F8-0A6CE27AA1B3}" xr6:coauthVersionLast="47" xr6:coauthVersionMax="47" xr10:uidLastSave="{A7CAC43A-05D4-4313-912B-FEEEF77058B4}"/>
  <bookViews>
    <workbookView xWindow="-108" yWindow="-108" windowWidth="23256" windowHeight="12456" xr2:uid="{4CB88CA0-3B8E-4C80-92CA-9FBAD07B8E38}"/>
  </bookViews>
  <sheets>
    <sheet name="Inventarisatie linnengoed" sheetId="1" r:id="rId1"/>
    <sheet name="Keuzelijsten" sheetId="2" state="hidden" r:id="rId2"/>
  </sheets>
  <definedNames>
    <definedName name="_xlnm.Print_Area" localSheetId="0">'Inventarisatie linnengoed'!$A$5:$D$43</definedName>
    <definedName name="_xlnm.Print_Titles" localSheetId="0">'Inventarisatie linnengoed'!$7:$7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l="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10" i="1"/>
  <c r="D9" i="1"/>
  <c r="D8" i="1"/>
  <c r="B38" i="2" l="1"/>
  <c r="D43" i="1" s="1"/>
</calcChain>
</file>

<file path=xl/sharedStrings.xml><?xml version="1.0" encoding="utf-8"?>
<sst xmlns="http://schemas.openxmlformats.org/spreadsheetml/2006/main" count="116" uniqueCount="76">
  <si>
    <t>Soort</t>
  </si>
  <si>
    <t>Stuks per jaar</t>
  </si>
  <si>
    <t>Kg per jaar</t>
  </si>
  <si>
    <t>Kinder bedlaken</t>
  </si>
  <si>
    <t>Bedlaken</t>
  </si>
  <si>
    <t>Laken 1 persoon</t>
  </si>
  <si>
    <t>Laken 2 persoons</t>
  </si>
  <si>
    <t>Overtrek 1 persoon</t>
  </si>
  <si>
    <t>Overtrek 2 persoons</t>
  </si>
  <si>
    <t>Hoofdkussen</t>
  </si>
  <si>
    <t>Kussensloop</t>
  </si>
  <si>
    <t>Dekbed</t>
  </si>
  <si>
    <t>Badlaken</t>
  </si>
  <si>
    <t>Ovenwand</t>
  </si>
  <si>
    <t>Vaatdoek</t>
  </si>
  <si>
    <t>Werkdoek</t>
  </si>
  <si>
    <t>Placemat</t>
  </si>
  <si>
    <t>Thee/Blok/glazendoek</t>
  </si>
  <si>
    <t>Sloof</t>
  </si>
  <si>
    <t>Servetten</t>
  </si>
  <si>
    <t>Dweil</t>
  </si>
  <si>
    <t>Badjas</t>
  </si>
  <si>
    <t>Gastendoek</t>
  </si>
  <si>
    <t>Napperon 1</t>
  </si>
  <si>
    <t>Napperon 2</t>
  </si>
  <si>
    <t>Tafellaken 1</t>
  </si>
  <si>
    <t>Tafellaken 2</t>
  </si>
  <si>
    <t>Tafellaken 3</t>
  </si>
  <si>
    <t>Tafellaken 4</t>
  </si>
  <si>
    <t>Gilet</t>
  </si>
  <si>
    <t>Badmat</t>
  </si>
  <si>
    <t>100*160</t>
  </si>
  <si>
    <t>180*320</t>
  </si>
  <si>
    <t>160*260</t>
  </si>
  <si>
    <t>160*290</t>
  </si>
  <si>
    <t>240*310</t>
  </si>
  <si>
    <t>270*310</t>
  </si>
  <si>
    <t>140*240</t>
  </si>
  <si>
    <t>240*260</t>
  </si>
  <si>
    <t>63*90</t>
  </si>
  <si>
    <t>50*100</t>
  </si>
  <si>
    <t>70*140</t>
  </si>
  <si>
    <t>200*100</t>
  </si>
  <si>
    <t>32*32</t>
  </si>
  <si>
    <t>45*45</t>
  </si>
  <si>
    <t>32*43</t>
  </si>
  <si>
    <t>70*70</t>
  </si>
  <si>
    <t>100*80</t>
  </si>
  <si>
    <t>50*50</t>
  </si>
  <si>
    <t>120*160</t>
  </si>
  <si>
    <t>30*50</t>
  </si>
  <si>
    <t>50*110</t>
  </si>
  <si>
    <t>50*135</t>
  </si>
  <si>
    <t>100*100</t>
  </si>
  <si>
    <t>100*140</t>
  </si>
  <si>
    <t>140*140</t>
  </si>
  <si>
    <t>140*190</t>
  </si>
  <si>
    <t>200*200</t>
  </si>
  <si>
    <t>225*225</t>
  </si>
  <si>
    <t>50*85</t>
  </si>
  <si>
    <t>-</t>
  </si>
  <si>
    <t>Formaat (cm)</t>
  </si>
  <si>
    <t>Linnengoed</t>
  </si>
  <si>
    <t>Gewicht</t>
  </si>
  <si>
    <t>TOTAAL:</t>
  </si>
  <si>
    <t>Kophoeslaken 1</t>
  </si>
  <si>
    <t>Kophoeslaken 2</t>
  </si>
  <si>
    <t>Som optelling kg</t>
  </si>
  <si>
    <t>Kinder overtrek</t>
  </si>
  <si>
    <t>Baddoek 1</t>
  </si>
  <si>
    <t>Baddoek 2</t>
  </si>
  <si>
    <t>Tafelloper 1</t>
  </si>
  <si>
    <t>Tafelloper 2</t>
  </si>
  <si>
    <r>
      <t xml:space="preserve">Het gebruik van grote hoeveelheden water en energie en het gebruik van chemische middelen maakt het wassen van kleding, bad- en bedlinnen een milieubelastende activiteit. Ook is deze activiteit voor veel organisaties een grote kostenpost. Door te inventariseren hoeveel kg per soort linnengoed jaarlijks aan de wasserij wordt aangeboden, wordt inzicht gecreëerd. Op basis van dit inzicht kan per soort linnengoed worden nagegaan waar kansen liggen om het aandeel linnengoed te reduceren.
</t>
    </r>
    <r>
      <rPr>
        <b/>
        <sz val="11"/>
        <rFont val="Calibri"/>
        <family val="2"/>
      </rPr>
      <t xml:space="preserve">Hoe werkt het hulpmiddel?
</t>
    </r>
    <r>
      <rPr>
        <sz val="11"/>
        <rFont val="Calibri"/>
        <family val="2"/>
      </rPr>
      <t xml:space="preserve">1. Noteer in de kolom "stuks per jaar" het aantal stuks van de betreffende soort linnengoed dat aan de wasserij wordt aangeboden.
2. Neem het totaal aantal kilo's over onder het tabblad "verbruiksgegevens" per jaar in de Green Key omgeving.
3. </t>
    </r>
    <r>
      <rPr>
        <b/>
        <u/>
        <sz val="11"/>
        <rFont val="Calibri"/>
        <family val="2"/>
      </rPr>
      <t>Sla het formulier op als PDF</t>
    </r>
    <r>
      <rPr>
        <sz val="11"/>
        <rFont val="Calibri"/>
        <family val="2"/>
      </rPr>
      <t>. Kies Bestand --&gt; Kopie opslaan --&gt; Kies bestandstype PDF.
4. Upload het formulier als bijlage bij norm 12.2.3 in de keuring.</t>
    </r>
  </si>
  <si>
    <t>Uitleg hulpmiddel inventarisatie kg's linnengoed wasserij</t>
  </si>
  <si>
    <t>Norm 12.2.3: Inventarisatie kg's linnengoed wasserij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</si>
</sst>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1"/>
      <color theme="1"/>
      <name val="Aptos Narrow"/>
      <family val="2"/>
      <scheme val="minor"/>
    </font>
    <font>
      <sz val="11"/>
      <color theme="1"/>
      <name val="Calibri"/>
      <family val="2"/>
    </font>
    <font>
      <b/>
      <sz val="11"/>
      <color theme="1"/>
      <name val="Calibri"/>
      <family val="2"/>
    </font>
    <font>
      <b/>
      <sz val="16"/>
      <color theme="1"/>
      <name val="Calibri"/>
      <family val="2"/>
    </font>
    <font>
      <b/>
      <sz val="11"/>
      <color theme="0"/>
      <name val="Calibri"/>
      <family val="2"/>
    </font>
    <font>
      <b/>
      <sz val="14"/>
      <color theme="1"/>
      <name val="Calibri"/>
      <family val="2"/>
    </font>
    <font>
      <b/>
      <sz val="11"/>
      <name val="Calibri"/>
      <family val="2"/>
    </font>
    <font>
      <sz val="11"/>
      <name val="Calibri"/>
      <family val="2"/>
    </font>
    <font>
      <b/>
      <u/>
      <sz val="11"/>
      <name val="Calibri"/>
      <family val="2"/>
    </font>
  </fonts>
  <fills count="5">
    <fill>
      <patternFill patternType="none"/>
    </fill>
    <fill>
      <patternFill patternType="gray125"/>
    </fill>
    <fill>
      <patternFill patternType="solid">
        <fgColor rgb="FF0071BB"/>
        <bgColor indexed="64"/>
      </patternFill>
    </fill>
    <fill>
      <patternFill patternType="solid">
        <fgColor theme="0" tint="-4.9989318521683403E-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1" fillId="0" borderId="0" xfId="0" applyFont="1"/>
    <xf numFmtId="0" fontId="2" fillId="0" borderId="0" xfId="0" applyFont="1"/>
    <xf numFmtId="0" fontId="2" fillId="0" borderId="0" xfId="0" applyFont="1" applyAlignment="1">
      <alignment wrapText="1"/>
    </xf>
    <xf numFmtId="0" fontId="2" fillId="0" borderId="0" xfId="0" applyFont="1" applyAlignment="1">
      <alignment vertical="center"/>
    </xf>
    <xf numFmtId="0" fontId="1" fillId="0" borderId="0" xfId="0" applyFont="1" applyAlignment="1">
      <alignment horizontal="left"/>
    </xf>
    <xf numFmtId="0" fontId="0" fillId="0" borderId="0" xfId="0" applyAlignment="1">
      <alignment horizontal="left"/>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3" fillId="0" borderId="1" xfId="0" applyFont="1" applyBorder="1" applyAlignment="1">
      <alignment vertical="center"/>
    </xf>
    <xf numFmtId="0" fontId="2" fillId="0" borderId="1" xfId="0" applyFont="1" applyBorder="1" applyAlignment="1">
      <alignment vertical="center"/>
    </xf>
    <xf numFmtId="0" fontId="5" fillId="2" borderId="5" xfId="0" applyFont="1" applyFill="1" applyBorder="1" applyAlignment="1">
      <alignment vertical="center"/>
    </xf>
    <xf numFmtId="0" fontId="5" fillId="2" borderId="6" xfId="0" applyFont="1" applyFill="1" applyBorder="1" applyAlignment="1">
      <alignment vertical="center"/>
    </xf>
    <xf numFmtId="0" fontId="5" fillId="2" borderId="7" xfId="0" applyFont="1" applyFill="1" applyBorder="1" applyAlignment="1">
      <alignment vertical="center"/>
    </xf>
    <xf numFmtId="0" fontId="5" fillId="2" borderId="8" xfId="0" applyFont="1" applyFill="1" applyBorder="1" applyAlignment="1">
      <alignment vertical="center" wrapText="1"/>
    </xf>
    <xf numFmtId="2" fontId="3" fillId="3" borderId="1" xfId="0" applyNumberFormat="1" applyFont="1" applyFill="1" applyBorder="1" applyAlignment="1">
      <alignment horizontal="left" vertical="center" wrapText="1"/>
    </xf>
    <xf numFmtId="3" fontId="2" fillId="0" borderId="1" xfId="0" applyNumberFormat="1" applyFont="1" applyBorder="1" applyAlignment="1" applyProtection="1">
      <alignment horizontal="left" vertical="center" wrapText="1"/>
      <protection locked="0"/>
    </xf>
    <xf numFmtId="3" fontId="2" fillId="0" borderId="1" xfId="0" applyNumberFormat="1" applyFont="1" applyBorder="1" applyAlignment="1" applyProtection="1">
      <alignment horizontal="left" vertical="center"/>
      <protection locked="0"/>
    </xf>
    <xf numFmtId="3" fontId="2" fillId="0" borderId="1" xfId="0" applyNumberFormat="1" applyFont="1" applyBorder="1" applyAlignment="1">
      <alignment horizontal="left" vertical="center" wrapText="1"/>
    </xf>
    <xf numFmtId="3" fontId="2" fillId="0" borderId="0" xfId="0" applyNumberFormat="1" applyFont="1" applyAlignment="1">
      <alignment horizontal="left" wrapText="1"/>
    </xf>
    <xf numFmtId="3" fontId="1" fillId="0" borderId="0" xfId="0" applyNumberFormat="1" applyFont="1" applyAlignment="1">
      <alignment horizontal="left"/>
    </xf>
    <xf numFmtId="0" fontId="3" fillId="3" borderId="2" xfId="0" applyFont="1" applyFill="1" applyBorder="1" applyAlignment="1">
      <alignment horizontal="right" vertical="center" indent="1"/>
    </xf>
    <xf numFmtId="0" fontId="3" fillId="3" borderId="3" xfId="0" applyFont="1" applyFill="1" applyBorder="1" applyAlignment="1">
      <alignment horizontal="right" vertical="center" indent="1"/>
    </xf>
    <xf numFmtId="0" fontId="3" fillId="3" borderId="4" xfId="0" applyFont="1" applyFill="1" applyBorder="1" applyAlignment="1">
      <alignment horizontal="right" vertical="center" indent="1"/>
    </xf>
    <xf numFmtId="0" fontId="2" fillId="0" borderId="0" xfId="0" applyFont="1" applyAlignment="1">
      <alignment horizontal="center"/>
    </xf>
    <xf numFmtId="0" fontId="4" fillId="0" borderId="0" xfId="0" applyFont="1" applyAlignment="1">
      <alignment horizontal="left" vertical="top"/>
    </xf>
    <xf numFmtId="0" fontId="6" fillId="4" borderId="0" xfId="0" applyFont="1" applyFill="1" applyAlignment="1">
      <alignment horizontal="left" vertical="top"/>
    </xf>
    <xf numFmtId="0" fontId="8" fillId="4" borderId="0" xfId="0" applyFont="1" applyFill="1" applyAlignment="1">
      <alignment horizontal="left" vertical="top" wrapText="1"/>
    </xf>
    <xf numFmtId="0" fontId="2" fillId="4" borderId="0" xfId="0" applyFont="1" applyFill="1" applyAlignment="1">
      <alignment horizontal="left" vertical="top" wrapText="1"/>
    </xf>
  </cellXfs>
  <cellStyles count="1">
    <cellStyle name="Standaard" xfId="0" builtinId="0"/>
  </cellStyles>
  <dxfs count="0"/>
  <tableStyles count="0" defaultTableStyle="TableStyleMedium2" defaultPivotStyle="PivotStyleLight16"/>
  <colors>
    <mruColors>
      <color rgb="FF0071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774820</xdr:colOff>
      <xdr:row>4</xdr:row>
      <xdr:rowOff>5517</xdr:rowOff>
    </xdr:from>
    <xdr:to>
      <xdr:col>4</xdr:col>
      <xdr:colOff>768</xdr:colOff>
      <xdr:row>4</xdr:row>
      <xdr:rowOff>335280</xdr:rowOff>
    </xdr:to>
    <xdr:pic>
      <xdr:nvPicPr>
        <xdr:cNvPr id="7" name="Afbeelding 6">
          <a:extLst>
            <a:ext uri="{FF2B5EF4-FFF2-40B4-BE49-F238E27FC236}">
              <a16:creationId xmlns:a16="http://schemas.microsoft.com/office/drawing/2014/main" id="{E8D4734C-962B-123F-27E2-4417AAD332A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6037"/>
        <a:stretch/>
      </xdr:blipFill>
      <xdr:spPr>
        <a:xfrm>
          <a:off x="5468740" y="4204137"/>
          <a:ext cx="445148" cy="329763"/>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B0205-57E7-44DC-89A3-B9D435E2D1E7}">
  <dimension ref="A1:D44"/>
  <sheetViews>
    <sheetView tabSelected="1" zoomScaleNormal="100" workbookViewId="0">
      <selection activeCell="G4" sqref="G4"/>
    </sheetView>
  </sheetViews>
  <sheetFormatPr defaultRowHeight="14.4" x14ac:dyDescent="0.3"/>
  <cols>
    <col min="1" max="1" width="32.88671875" style="2" customWidth="1"/>
    <col min="2" max="3" width="17.77734375" style="2" customWidth="1"/>
    <col min="4" max="4" width="17.77734375" style="3" customWidth="1"/>
    <col min="5" max="16384" width="8.88671875" style="2"/>
  </cols>
  <sheetData>
    <row r="1" spans="1:4" x14ac:dyDescent="0.3">
      <c r="A1" s="24"/>
      <c r="B1" s="24"/>
      <c r="C1" s="24"/>
      <c r="D1" s="24"/>
    </row>
    <row r="2" spans="1:4" ht="22.2" customHeight="1" x14ac:dyDescent="0.3">
      <c r="A2" s="26" t="s">
        <v>74</v>
      </c>
      <c r="B2" s="26"/>
      <c r="C2" s="26"/>
      <c r="D2" s="26"/>
    </row>
    <row r="3" spans="1:4" ht="196.2" customHeight="1" x14ac:dyDescent="0.3">
      <c r="A3" s="27" t="s">
        <v>73</v>
      </c>
      <c r="B3" s="28"/>
      <c r="C3" s="28"/>
      <c r="D3" s="28"/>
    </row>
    <row r="4" spans="1:4" x14ac:dyDescent="0.3">
      <c r="A4" s="24"/>
      <c r="B4" s="24"/>
      <c r="C4" s="24"/>
      <c r="D4" s="24"/>
    </row>
    <row r="5" spans="1:4" ht="27.6" customHeight="1" x14ac:dyDescent="0.3">
      <c r="A5" s="25" t="s">
        <v>75</v>
      </c>
      <c r="B5" s="25"/>
      <c r="C5" s="25"/>
      <c r="D5" s="25"/>
    </row>
    <row r="6" spans="1:4" ht="9" customHeight="1" x14ac:dyDescent="0.3">
      <c r="A6" s="25"/>
      <c r="B6" s="25"/>
      <c r="C6" s="25"/>
      <c r="D6" s="25"/>
    </row>
    <row r="7" spans="1:4" s="4" customFormat="1" ht="25.05" customHeight="1" x14ac:dyDescent="0.3">
      <c r="A7" s="11" t="s">
        <v>0</v>
      </c>
      <c r="B7" s="12" t="s">
        <v>61</v>
      </c>
      <c r="C7" s="13" t="s">
        <v>1</v>
      </c>
      <c r="D7" s="14" t="s">
        <v>2</v>
      </c>
    </row>
    <row r="8" spans="1:4" ht="25.05" customHeight="1" x14ac:dyDescent="0.3">
      <c r="A8" s="7" t="s">
        <v>3</v>
      </c>
      <c r="B8" s="8" t="s">
        <v>31</v>
      </c>
      <c r="C8" s="16"/>
      <c r="D8" s="18">
        <f>_xlfn.XLOOKUP(A8,Keuzelijsten!A:A,Keuzelijsten!B:B)*C8</f>
        <v>0</v>
      </c>
    </row>
    <row r="9" spans="1:4" s="4" customFormat="1" ht="25.05" customHeight="1" x14ac:dyDescent="0.3">
      <c r="A9" s="9" t="s">
        <v>4</v>
      </c>
      <c r="B9" s="10" t="s">
        <v>32</v>
      </c>
      <c r="C9" s="17"/>
      <c r="D9" s="18">
        <f>_xlfn.XLOOKUP(A9,Keuzelijsten!A:A,Keuzelijsten!B:B)*C9</f>
        <v>0</v>
      </c>
    </row>
    <row r="10" spans="1:4" s="4" customFormat="1" ht="25.05" customHeight="1" x14ac:dyDescent="0.3">
      <c r="A10" s="9" t="s">
        <v>65</v>
      </c>
      <c r="B10" s="10" t="s">
        <v>33</v>
      </c>
      <c r="C10" s="17"/>
      <c r="D10" s="18">
        <f>_xlfn.XLOOKUP(A10,Keuzelijsten!A:A,Keuzelijsten!B:B)*C10</f>
        <v>0</v>
      </c>
    </row>
    <row r="11" spans="1:4" s="4" customFormat="1" ht="25.05" customHeight="1" x14ac:dyDescent="0.3">
      <c r="A11" s="9" t="s">
        <v>66</v>
      </c>
      <c r="B11" s="10" t="s">
        <v>34</v>
      </c>
      <c r="C11" s="17"/>
      <c r="D11" s="18">
        <f>_xlfn.XLOOKUP(A11,Keuzelijsten!A:A,Keuzelijsten!B:B)*C11</f>
        <v>0</v>
      </c>
    </row>
    <row r="12" spans="1:4" s="4" customFormat="1" ht="25.05" customHeight="1" x14ac:dyDescent="0.3">
      <c r="A12" s="9" t="s">
        <v>5</v>
      </c>
      <c r="B12" s="10" t="s">
        <v>35</v>
      </c>
      <c r="C12" s="17"/>
      <c r="D12" s="18">
        <f>_xlfn.XLOOKUP(A12,Keuzelijsten!A:A,Keuzelijsten!B:B)*C12</f>
        <v>0</v>
      </c>
    </row>
    <row r="13" spans="1:4" s="4" customFormat="1" ht="25.05" customHeight="1" x14ac:dyDescent="0.3">
      <c r="A13" s="9" t="s">
        <v>6</v>
      </c>
      <c r="B13" s="10" t="s">
        <v>36</v>
      </c>
      <c r="C13" s="17"/>
      <c r="D13" s="18">
        <f>_xlfn.XLOOKUP(A13,Keuzelijsten!A:A,Keuzelijsten!B:B)*C13</f>
        <v>0</v>
      </c>
    </row>
    <row r="14" spans="1:4" s="4" customFormat="1" ht="25.05" customHeight="1" x14ac:dyDescent="0.3">
      <c r="A14" s="9" t="s">
        <v>7</v>
      </c>
      <c r="B14" s="10" t="s">
        <v>37</v>
      </c>
      <c r="C14" s="17"/>
      <c r="D14" s="18">
        <f>_xlfn.XLOOKUP(A14,Keuzelijsten!A:A,Keuzelijsten!B:B)*C14</f>
        <v>0</v>
      </c>
    </row>
    <row r="15" spans="1:4" s="4" customFormat="1" ht="25.05" customHeight="1" x14ac:dyDescent="0.3">
      <c r="A15" s="9" t="s">
        <v>8</v>
      </c>
      <c r="B15" s="10" t="s">
        <v>38</v>
      </c>
      <c r="C15" s="17"/>
      <c r="D15" s="18">
        <f>_xlfn.XLOOKUP(A15,Keuzelijsten!A:A,Keuzelijsten!B:B)*C15</f>
        <v>0</v>
      </c>
    </row>
    <row r="16" spans="1:4" s="4" customFormat="1" ht="25.05" customHeight="1" x14ac:dyDescent="0.3">
      <c r="A16" s="9" t="s">
        <v>68</v>
      </c>
      <c r="B16" s="10" t="s">
        <v>31</v>
      </c>
      <c r="C16" s="17"/>
      <c r="D16" s="18">
        <f>_xlfn.XLOOKUP(A16,Keuzelijsten!A:A,Keuzelijsten!B:B)*C16</f>
        <v>0</v>
      </c>
    </row>
    <row r="17" spans="1:4" s="4" customFormat="1" ht="25.05" customHeight="1" x14ac:dyDescent="0.3">
      <c r="A17" s="9" t="s">
        <v>9</v>
      </c>
      <c r="B17" s="10" t="s">
        <v>60</v>
      </c>
      <c r="C17" s="17"/>
      <c r="D17" s="18">
        <f>_xlfn.XLOOKUP(A17,Keuzelijsten!A:A,Keuzelijsten!B:B)*C17</f>
        <v>0</v>
      </c>
    </row>
    <row r="18" spans="1:4" s="4" customFormat="1" ht="25.05" customHeight="1" x14ac:dyDescent="0.3">
      <c r="A18" s="9" t="s">
        <v>10</v>
      </c>
      <c r="B18" s="10" t="s">
        <v>39</v>
      </c>
      <c r="C18" s="17"/>
      <c r="D18" s="18">
        <f>_xlfn.XLOOKUP(A18,Keuzelijsten!A:A,Keuzelijsten!B:B)*C18</f>
        <v>0</v>
      </c>
    </row>
    <row r="19" spans="1:4" s="4" customFormat="1" ht="25.05" customHeight="1" x14ac:dyDescent="0.3">
      <c r="A19" s="9" t="s">
        <v>11</v>
      </c>
      <c r="B19" s="10" t="s">
        <v>37</v>
      </c>
      <c r="C19" s="17"/>
      <c r="D19" s="18">
        <f>_xlfn.XLOOKUP(A19,Keuzelijsten!A:A,Keuzelijsten!B:B)*C19</f>
        <v>0</v>
      </c>
    </row>
    <row r="20" spans="1:4" s="4" customFormat="1" ht="25.05" customHeight="1" x14ac:dyDescent="0.3">
      <c r="A20" s="9" t="s">
        <v>69</v>
      </c>
      <c r="B20" s="10" t="s">
        <v>40</v>
      </c>
      <c r="C20" s="17"/>
      <c r="D20" s="18">
        <f>_xlfn.XLOOKUP(A20,Keuzelijsten!A:A,Keuzelijsten!B:B)*C20</f>
        <v>0</v>
      </c>
    </row>
    <row r="21" spans="1:4" s="4" customFormat="1" ht="25.05" customHeight="1" x14ac:dyDescent="0.3">
      <c r="A21" s="9" t="s">
        <v>70</v>
      </c>
      <c r="B21" s="10" t="s">
        <v>41</v>
      </c>
      <c r="C21" s="17"/>
      <c r="D21" s="18">
        <f>_xlfn.XLOOKUP(A21,Keuzelijsten!A:A,Keuzelijsten!B:B)*C21</f>
        <v>0</v>
      </c>
    </row>
    <row r="22" spans="1:4" s="4" customFormat="1" ht="25.05" customHeight="1" x14ac:dyDescent="0.3">
      <c r="A22" s="9" t="s">
        <v>12</v>
      </c>
      <c r="B22" s="10" t="s">
        <v>42</v>
      </c>
      <c r="C22" s="17"/>
      <c r="D22" s="18">
        <f>_xlfn.XLOOKUP(A22,Keuzelijsten!A:A,Keuzelijsten!B:B)*C22</f>
        <v>0</v>
      </c>
    </row>
    <row r="23" spans="1:4" s="4" customFormat="1" ht="25.05" customHeight="1" x14ac:dyDescent="0.3">
      <c r="A23" s="9" t="s">
        <v>13</v>
      </c>
      <c r="B23" s="10" t="s">
        <v>60</v>
      </c>
      <c r="C23" s="17"/>
      <c r="D23" s="18">
        <f>_xlfn.XLOOKUP(A23,Keuzelijsten!A:A,Keuzelijsten!B:B)*C23</f>
        <v>0</v>
      </c>
    </row>
    <row r="24" spans="1:4" s="4" customFormat="1" ht="25.05" customHeight="1" x14ac:dyDescent="0.3">
      <c r="A24" s="9" t="s">
        <v>14</v>
      </c>
      <c r="B24" s="10" t="s">
        <v>43</v>
      </c>
      <c r="C24" s="17"/>
      <c r="D24" s="18">
        <f>_xlfn.XLOOKUP(A24,Keuzelijsten!A:A,Keuzelijsten!B:B)*C24</f>
        <v>0</v>
      </c>
    </row>
    <row r="25" spans="1:4" s="4" customFormat="1" ht="25.05" customHeight="1" x14ac:dyDescent="0.3">
      <c r="A25" s="9" t="s">
        <v>15</v>
      </c>
      <c r="B25" s="10" t="s">
        <v>44</v>
      </c>
      <c r="C25" s="17"/>
      <c r="D25" s="18">
        <f>_xlfn.XLOOKUP(A25,Keuzelijsten!A:A,Keuzelijsten!B:B)*C25</f>
        <v>0</v>
      </c>
    </row>
    <row r="26" spans="1:4" s="4" customFormat="1" ht="25.05" customHeight="1" x14ac:dyDescent="0.3">
      <c r="A26" s="9" t="s">
        <v>16</v>
      </c>
      <c r="B26" s="10" t="s">
        <v>45</v>
      </c>
      <c r="C26" s="17"/>
      <c r="D26" s="18">
        <f>_xlfn.XLOOKUP(A26,Keuzelijsten!A:A,Keuzelijsten!B:B)*C26</f>
        <v>0</v>
      </c>
    </row>
    <row r="27" spans="1:4" s="4" customFormat="1" ht="25.05" customHeight="1" x14ac:dyDescent="0.3">
      <c r="A27" s="9" t="s">
        <v>17</v>
      </c>
      <c r="B27" s="10" t="s">
        <v>46</v>
      </c>
      <c r="C27" s="17"/>
      <c r="D27" s="18">
        <f>_xlfn.XLOOKUP(A27,Keuzelijsten!A:A,Keuzelijsten!B:B)*C27</f>
        <v>0</v>
      </c>
    </row>
    <row r="28" spans="1:4" s="4" customFormat="1" ht="25.05" customHeight="1" x14ac:dyDescent="0.3">
      <c r="A28" s="9" t="s">
        <v>18</v>
      </c>
      <c r="B28" s="10" t="s">
        <v>47</v>
      </c>
      <c r="C28" s="17"/>
      <c r="D28" s="18">
        <f>_xlfn.XLOOKUP(A28,Keuzelijsten!A:A,Keuzelijsten!B:B)*C28</f>
        <v>0</v>
      </c>
    </row>
    <row r="29" spans="1:4" s="4" customFormat="1" ht="25.05" customHeight="1" x14ac:dyDescent="0.3">
      <c r="A29" s="9" t="s">
        <v>19</v>
      </c>
      <c r="B29" s="10" t="s">
        <v>48</v>
      </c>
      <c r="C29" s="17"/>
      <c r="D29" s="18">
        <f>_xlfn.XLOOKUP(A29,Keuzelijsten!A:A,Keuzelijsten!B:B)*C29</f>
        <v>0</v>
      </c>
    </row>
    <row r="30" spans="1:4" s="4" customFormat="1" ht="25.05" customHeight="1" x14ac:dyDescent="0.3">
      <c r="A30" s="9" t="s">
        <v>20</v>
      </c>
      <c r="B30" s="10" t="s">
        <v>60</v>
      </c>
      <c r="C30" s="17"/>
      <c r="D30" s="18">
        <f>_xlfn.XLOOKUP(A30,Keuzelijsten!A:A,Keuzelijsten!B:B)*C30</f>
        <v>0</v>
      </c>
    </row>
    <row r="31" spans="1:4" s="4" customFormat="1" ht="25.05" customHeight="1" x14ac:dyDescent="0.3">
      <c r="A31" s="9" t="s">
        <v>21</v>
      </c>
      <c r="B31" s="10" t="s">
        <v>49</v>
      </c>
      <c r="C31" s="17"/>
      <c r="D31" s="18">
        <f>_xlfn.XLOOKUP(A31,Keuzelijsten!A:A,Keuzelijsten!B:B)*C31</f>
        <v>0</v>
      </c>
    </row>
    <row r="32" spans="1:4" s="4" customFormat="1" ht="25.05" customHeight="1" x14ac:dyDescent="0.3">
      <c r="A32" s="9" t="s">
        <v>22</v>
      </c>
      <c r="B32" s="10" t="s">
        <v>50</v>
      </c>
      <c r="C32" s="17"/>
      <c r="D32" s="18">
        <f>_xlfn.XLOOKUP(A32,Keuzelijsten!A:A,Keuzelijsten!B:B)*C32</f>
        <v>0</v>
      </c>
    </row>
    <row r="33" spans="1:4" s="4" customFormat="1" ht="25.05" customHeight="1" x14ac:dyDescent="0.3">
      <c r="A33" s="9" t="s">
        <v>71</v>
      </c>
      <c r="B33" s="10" t="s">
        <v>51</v>
      </c>
      <c r="C33" s="17"/>
      <c r="D33" s="18">
        <f>_xlfn.XLOOKUP(A33,Keuzelijsten!A:A,Keuzelijsten!B:B)*C33</f>
        <v>0</v>
      </c>
    </row>
    <row r="34" spans="1:4" s="4" customFormat="1" ht="25.05" customHeight="1" x14ac:dyDescent="0.3">
      <c r="A34" s="9" t="s">
        <v>72</v>
      </c>
      <c r="B34" s="10" t="s">
        <v>52</v>
      </c>
      <c r="C34" s="17"/>
      <c r="D34" s="18">
        <f>_xlfn.XLOOKUP(A34,Keuzelijsten!A:A,Keuzelijsten!B:B)*C34</f>
        <v>0</v>
      </c>
    </row>
    <row r="35" spans="1:4" s="4" customFormat="1" ht="25.05" customHeight="1" x14ac:dyDescent="0.3">
      <c r="A35" s="9" t="s">
        <v>23</v>
      </c>
      <c r="B35" s="10" t="s">
        <v>53</v>
      </c>
      <c r="C35" s="17"/>
      <c r="D35" s="18">
        <f>_xlfn.XLOOKUP(A35,Keuzelijsten!A:A,Keuzelijsten!B:B)*C35</f>
        <v>0</v>
      </c>
    </row>
    <row r="36" spans="1:4" s="4" customFormat="1" ht="25.05" customHeight="1" x14ac:dyDescent="0.3">
      <c r="A36" s="9" t="s">
        <v>24</v>
      </c>
      <c r="B36" s="10" t="s">
        <v>54</v>
      </c>
      <c r="C36" s="17"/>
      <c r="D36" s="18">
        <f>_xlfn.XLOOKUP(A36,Keuzelijsten!A:A,Keuzelijsten!B:B)*C36</f>
        <v>0</v>
      </c>
    </row>
    <row r="37" spans="1:4" s="4" customFormat="1" ht="25.05" customHeight="1" x14ac:dyDescent="0.3">
      <c r="A37" s="9" t="s">
        <v>25</v>
      </c>
      <c r="B37" s="10" t="s">
        <v>55</v>
      </c>
      <c r="C37" s="17"/>
      <c r="D37" s="18">
        <f>_xlfn.XLOOKUP(A37,Keuzelijsten!A:A,Keuzelijsten!B:B)*C37</f>
        <v>0</v>
      </c>
    </row>
    <row r="38" spans="1:4" s="4" customFormat="1" ht="25.05" customHeight="1" x14ac:dyDescent="0.3">
      <c r="A38" s="9" t="s">
        <v>26</v>
      </c>
      <c r="B38" s="10" t="s">
        <v>56</v>
      </c>
      <c r="C38" s="17"/>
      <c r="D38" s="18">
        <f>_xlfn.XLOOKUP(A38,Keuzelijsten!A:A,Keuzelijsten!B:B)*C38</f>
        <v>0</v>
      </c>
    </row>
    <row r="39" spans="1:4" s="4" customFormat="1" ht="25.05" customHeight="1" x14ac:dyDescent="0.3">
      <c r="A39" s="9" t="s">
        <v>27</v>
      </c>
      <c r="B39" s="10" t="s">
        <v>57</v>
      </c>
      <c r="C39" s="17"/>
      <c r="D39" s="18">
        <f>_xlfn.XLOOKUP(A39,Keuzelijsten!A:A,Keuzelijsten!B:B)*C39</f>
        <v>0</v>
      </c>
    </row>
    <row r="40" spans="1:4" s="4" customFormat="1" ht="25.05" customHeight="1" x14ac:dyDescent="0.3">
      <c r="A40" s="9" t="s">
        <v>28</v>
      </c>
      <c r="B40" s="10" t="s">
        <v>58</v>
      </c>
      <c r="C40" s="17"/>
      <c r="D40" s="18">
        <f>_xlfn.XLOOKUP(A40,Keuzelijsten!A:A,Keuzelijsten!B:B)*C40</f>
        <v>0</v>
      </c>
    </row>
    <row r="41" spans="1:4" s="4" customFormat="1" ht="25.05" customHeight="1" x14ac:dyDescent="0.3">
      <c r="A41" s="9" t="s">
        <v>29</v>
      </c>
      <c r="B41" s="10" t="s">
        <v>60</v>
      </c>
      <c r="C41" s="17"/>
      <c r="D41" s="18">
        <f>_xlfn.XLOOKUP(A41,Keuzelijsten!A:A,Keuzelijsten!B:B)*C41</f>
        <v>0</v>
      </c>
    </row>
    <row r="42" spans="1:4" s="4" customFormat="1" ht="25.05" customHeight="1" x14ac:dyDescent="0.3">
      <c r="A42" s="9" t="s">
        <v>30</v>
      </c>
      <c r="B42" s="10" t="s">
        <v>59</v>
      </c>
      <c r="C42" s="17"/>
      <c r="D42" s="18">
        <f>_xlfn.XLOOKUP(A42,Keuzelijsten!A:A,Keuzelijsten!B:B)*C42</f>
        <v>0</v>
      </c>
    </row>
    <row r="43" spans="1:4" s="4" customFormat="1" ht="25.05" customHeight="1" x14ac:dyDescent="0.3">
      <c r="A43" s="21" t="s">
        <v>64</v>
      </c>
      <c r="B43" s="22"/>
      <c r="C43" s="23"/>
      <c r="D43" s="15" t="str">
        <f>_xlfn.CONCAT(TEXT(Keuzelijsten!B38,"#.##0")," kg")</f>
        <v>0 kg</v>
      </c>
    </row>
    <row r="44" spans="1:4" x14ac:dyDescent="0.3">
      <c r="D44" s="19"/>
    </row>
  </sheetData>
  <sheetProtection algorithmName="SHA-512" hashValue="ICQ5cvyQn+M/ND6NLJSOXtVCWUbEnaByz9muL0mWtOJxpHSsIMNNwb4UhODgFZ+oxBJgv99iATlslKXA5AR4Iw==" saltValue="S/ofoKTUoJD6UEwjM9r25g==" spinCount="100000" sheet="1" objects="1" scenarios="1"/>
  <mergeCells count="6">
    <mergeCell ref="A43:C43"/>
    <mergeCell ref="A1:D1"/>
    <mergeCell ref="A5:D6"/>
    <mergeCell ref="A2:D2"/>
    <mergeCell ref="A3:D3"/>
    <mergeCell ref="A4:D4"/>
  </mergeCells>
  <pageMargins left="0.70866141732283472" right="0.70866141732283472" top="0.74803149606299213" bottom="0.74803149606299213" header="0.31496062992125984" footer="0.31496062992125984"/>
  <pageSetup paperSize="9" orientation="portrait" r:id="rId1"/>
  <headerFooter>
    <oddFooter>&amp;L&amp;"Calibri,Standaard"&amp;10Pagina &amp;"Calibri,Vet"&amp;P&amp;"Calibri,Standaard" van &amp;"Calibri,Vet"&amp;N&amp;C&amp;"Calibri,Standaard"&amp;10Hulpmiddel inventarisatie linnengoed wasserij voor Green Key en Duurzaam Gastvrij&amp;R&amp;G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04A7D-68B2-47CA-916B-4BFEADA8641C}">
  <dimension ref="A1:B38"/>
  <sheetViews>
    <sheetView topLeftCell="A19" workbookViewId="0">
      <selection activeCell="D17" sqref="D17"/>
    </sheetView>
  </sheetViews>
  <sheetFormatPr defaultRowHeight="14.4" x14ac:dyDescent="0.3"/>
  <cols>
    <col min="1" max="1" width="29.5546875" customWidth="1"/>
    <col min="2" max="2" width="8.88671875" style="6"/>
  </cols>
  <sheetData>
    <row r="1" spans="1:2" x14ac:dyDescent="0.3">
      <c r="A1" s="1" t="s">
        <v>62</v>
      </c>
      <c r="B1" s="5" t="s">
        <v>63</v>
      </c>
    </row>
    <row r="2" spans="1:2" x14ac:dyDescent="0.3">
      <c r="A2" t="s">
        <v>3</v>
      </c>
      <c r="B2" s="6">
        <v>0.25</v>
      </c>
    </row>
    <row r="3" spans="1:2" x14ac:dyDescent="0.3">
      <c r="A3" t="s">
        <v>4</v>
      </c>
      <c r="B3" s="6">
        <v>0.9</v>
      </c>
    </row>
    <row r="4" spans="1:2" x14ac:dyDescent="0.3">
      <c r="A4" t="s">
        <v>65</v>
      </c>
      <c r="B4" s="6">
        <v>0.68</v>
      </c>
    </row>
    <row r="5" spans="1:2" x14ac:dyDescent="0.3">
      <c r="A5" t="s">
        <v>66</v>
      </c>
      <c r="B5" s="6">
        <v>0.76</v>
      </c>
    </row>
    <row r="6" spans="1:2" x14ac:dyDescent="0.3">
      <c r="A6" t="s">
        <v>5</v>
      </c>
      <c r="B6" s="6">
        <v>1.2</v>
      </c>
    </row>
    <row r="7" spans="1:2" x14ac:dyDescent="0.3">
      <c r="A7" t="s">
        <v>6</v>
      </c>
      <c r="B7" s="6">
        <v>1.42</v>
      </c>
    </row>
    <row r="8" spans="1:2" x14ac:dyDescent="0.3">
      <c r="A8" t="s">
        <v>7</v>
      </c>
      <c r="B8" s="6">
        <v>1.18</v>
      </c>
    </row>
    <row r="9" spans="1:2" x14ac:dyDescent="0.3">
      <c r="A9" t="s">
        <v>8</v>
      </c>
      <c r="B9" s="6">
        <v>2.1800000000000002</v>
      </c>
    </row>
    <row r="10" spans="1:2" x14ac:dyDescent="0.3">
      <c r="A10" t="s">
        <v>68</v>
      </c>
      <c r="B10" s="6">
        <v>0.56000000000000005</v>
      </c>
    </row>
    <row r="11" spans="1:2" x14ac:dyDescent="0.3">
      <c r="A11" t="s">
        <v>9</v>
      </c>
      <c r="B11" s="6">
        <v>0.8</v>
      </c>
    </row>
    <row r="12" spans="1:2" x14ac:dyDescent="0.3">
      <c r="A12" t="s">
        <v>10</v>
      </c>
      <c r="B12" s="6">
        <v>0.2</v>
      </c>
    </row>
    <row r="13" spans="1:2" x14ac:dyDescent="0.3">
      <c r="A13" t="s">
        <v>11</v>
      </c>
      <c r="B13" s="6">
        <v>1.9</v>
      </c>
    </row>
    <row r="14" spans="1:2" x14ac:dyDescent="0.3">
      <c r="A14" t="s">
        <v>69</v>
      </c>
      <c r="B14" s="6">
        <v>0.2</v>
      </c>
    </row>
    <row r="15" spans="1:2" x14ac:dyDescent="0.3">
      <c r="A15" t="s">
        <v>70</v>
      </c>
      <c r="B15" s="6">
        <v>0.39</v>
      </c>
    </row>
    <row r="16" spans="1:2" x14ac:dyDescent="0.3">
      <c r="A16" t="s">
        <v>12</v>
      </c>
      <c r="B16" s="6">
        <v>0.8</v>
      </c>
    </row>
    <row r="17" spans="1:2" x14ac:dyDescent="0.3">
      <c r="A17" t="s">
        <v>13</v>
      </c>
      <c r="B17" s="6">
        <v>0.02</v>
      </c>
    </row>
    <row r="18" spans="1:2" x14ac:dyDescent="0.3">
      <c r="A18" t="s">
        <v>14</v>
      </c>
      <c r="B18" s="6">
        <v>0.02</v>
      </c>
    </row>
    <row r="19" spans="1:2" x14ac:dyDescent="0.3">
      <c r="A19" t="s">
        <v>15</v>
      </c>
      <c r="B19" s="6">
        <v>0.03</v>
      </c>
    </row>
    <row r="20" spans="1:2" x14ac:dyDescent="0.3">
      <c r="A20" t="s">
        <v>16</v>
      </c>
      <c r="B20" s="6">
        <v>0.09</v>
      </c>
    </row>
    <row r="21" spans="1:2" x14ac:dyDescent="0.3">
      <c r="A21" t="s">
        <v>17</v>
      </c>
      <c r="B21" s="6">
        <v>0.14000000000000001</v>
      </c>
    </row>
    <row r="22" spans="1:2" x14ac:dyDescent="0.3">
      <c r="A22" t="s">
        <v>18</v>
      </c>
      <c r="B22" s="6">
        <v>0.19</v>
      </c>
    </row>
    <row r="23" spans="1:2" x14ac:dyDescent="0.3">
      <c r="A23" t="s">
        <v>19</v>
      </c>
      <c r="B23" s="6">
        <v>0.05</v>
      </c>
    </row>
    <row r="24" spans="1:2" x14ac:dyDescent="0.3">
      <c r="A24" t="s">
        <v>20</v>
      </c>
      <c r="B24" s="6">
        <v>7.0000000000000007E-2</v>
      </c>
    </row>
    <row r="25" spans="1:2" x14ac:dyDescent="0.3">
      <c r="A25" t="s">
        <v>21</v>
      </c>
      <c r="B25" s="6">
        <v>0.86</v>
      </c>
    </row>
    <row r="26" spans="1:2" x14ac:dyDescent="0.3">
      <c r="A26" t="s">
        <v>22</v>
      </c>
      <c r="B26" s="6">
        <v>0.06</v>
      </c>
    </row>
    <row r="27" spans="1:2" x14ac:dyDescent="0.3">
      <c r="A27" t="s">
        <v>71</v>
      </c>
      <c r="B27" s="6">
        <v>0.24</v>
      </c>
    </row>
    <row r="28" spans="1:2" x14ac:dyDescent="0.3">
      <c r="A28" t="s">
        <v>72</v>
      </c>
      <c r="B28" s="6">
        <v>0.3</v>
      </c>
    </row>
    <row r="29" spans="1:2" x14ac:dyDescent="0.3">
      <c r="A29" t="s">
        <v>23</v>
      </c>
      <c r="B29" s="6">
        <v>0.22</v>
      </c>
    </row>
    <row r="30" spans="1:2" x14ac:dyDescent="0.3">
      <c r="A30" t="s">
        <v>24</v>
      </c>
      <c r="B30" s="6">
        <v>0.31</v>
      </c>
    </row>
    <row r="31" spans="1:2" x14ac:dyDescent="0.3">
      <c r="A31" t="s">
        <v>25</v>
      </c>
      <c r="B31" s="6">
        <v>0.43</v>
      </c>
    </row>
    <row r="32" spans="1:2" x14ac:dyDescent="0.3">
      <c r="A32" t="s">
        <v>26</v>
      </c>
      <c r="B32" s="6">
        <v>0.59</v>
      </c>
    </row>
    <row r="33" spans="1:2" x14ac:dyDescent="0.3">
      <c r="A33" t="s">
        <v>27</v>
      </c>
      <c r="B33" s="6">
        <v>0.88</v>
      </c>
    </row>
    <row r="34" spans="1:2" x14ac:dyDescent="0.3">
      <c r="A34" t="s">
        <v>28</v>
      </c>
      <c r="B34" s="6">
        <v>1.1100000000000001</v>
      </c>
    </row>
    <row r="35" spans="1:2" x14ac:dyDescent="0.3">
      <c r="A35" t="s">
        <v>29</v>
      </c>
      <c r="B35" s="6">
        <v>0.35</v>
      </c>
    </row>
    <row r="36" spans="1:2" x14ac:dyDescent="0.3">
      <c r="A36" t="s">
        <v>30</v>
      </c>
      <c r="B36" s="6">
        <v>0.34</v>
      </c>
    </row>
    <row r="38" spans="1:2" x14ac:dyDescent="0.3">
      <c r="A38" s="1" t="s">
        <v>67</v>
      </c>
      <c r="B38" s="20">
        <f>SUM('Inventarisatie linnengoed'!D8:D42)</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8BD13EEDDAF7499EC745562903D409" ma:contentTypeVersion="18" ma:contentTypeDescription="Een nieuw document maken." ma:contentTypeScope="" ma:versionID="53f80070e263724f7653cd1fa2bee16f">
  <xsd:schema xmlns:xsd="http://www.w3.org/2001/XMLSchema" xmlns:xs="http://www.w3.org/2001/XMLSchema" xmlns:p="http://schemas.microsoft.com/office/2006/metadata/properties" xmlns:ns2="b7995b5d-a1f8-42b5-918b-3e2dc741a328" xmlns:ns3="d88bf321-b758-481b-a4e9-17fd660b94bc" targetNamespace="http://schemas.microsoft.com/office/2006/metadata/properties" ma:root="true" ma:fieldsID="e0943833ce643c33af5e7e13c1d33508" ns2:_="" ns3:_="">
    <xsd:import namespace="b7995b5d-a1f8-42b5-918b-3e2dc741a328"/>
    <xsd:import namespace="d88bf321-b758-481b-a4e9-17fd660b94b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995b5d-a1f8-42b5-918b-3e2dc741a328"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f214b079-fa42-4f56-8288-504380d0211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8bf321-b758-481b-a4e9-17fd660b94bc"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02061a70-ed2a-47f0-90ba-227874c2f331}" ma:internalName="TaxCatchAll" ma:showField="CatchAllData" ma:web="d88bf321-b758-481b-a4e9-17fd660b94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88bf321-b758-481b-a4e9-17fd660b94bc" xsi:nil="true"/>
    <lcf76f155ced4ddcb4097134ff3c332f xmlns="b7995b5d-a1f8-42b5-918b-3e2dc741a32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16E0A9D-4291-44A3-8210-BF90148AA611}"/>
</file>

<file path=customXml/itemProps2.xml><?xml version="1.0" encoding="utf-8"?>
<ds:datastoreItem xmlns:ds="http://schemas.openxmlformats.org/officeDocument/2006/customXml" ds:itemID="{AFBB08BE-06C2-4711-8DFF-220A7298EE5C}"/>
</file>

<file path=customXml/itemProps3.xml><?xml version="1.0" encoding="utf-8"?>
<ds:datastoreItem xmlns:ds="http://schemas.openxmlformats.org/officeDocument/2006/customXml" ds:itemID="{8DE6C926-7F1C-4506-AE55-9A1ADD1C59D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Inventarisatie linnengoed</vt:lpstr>
      <vt:lpstr>Keuzelijsten</vt:lpstr>
      <vt:lpstr>'Inventarisatie linnengoed'!Afdrukbereik</vt:lpstr>
      <vt:lpstr>'Inventarisatie linnengoed'!Afdruktitels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5.1.0 Inventarisatie schoonmaakmiddelen</dc:title>
  <dc:creator>Robin van Milligen</dc:creator>
  <cp:lastModifiedBy>Robin van Milligen</cp:lastModifiedBy>
  <cp:lastPrinted>2025-03-10T09:44:47Z</cp:lastPrinted>
  <dcterms:created xsi:type="dcterms:W3CDTF">2025-02-27T12:34:32Z</dcterms:created>
  <dcterms:modified xsi:type="dcterms:W3CDTF">2025-03-19T07:27:18Z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0x010100318BD13EEDDAF7499EC745562903D409</vt:lpwstr>
  </property>
</Properties>
</file>